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Hoja1" sheetId="1" r:id="rId1"/>
    <sheet name="Hoja2" sheetId="2" state="hidden" r:id="rId2"/>
    <sheet name="Hoja3" sheetId="3" state="hidden" r:id="rId3"/>
  </sheets>
  <definedNames>
    <definedName name="KCAL">Hoja2!$B$2:$B$19</definedName>
    <definedName name="lista">Hoja2!$A$2:$B$19</definedName>
    <definedName name="SEXO">Hoja2!$D$2:$D$4</definedName>
    <definedName name="Tareas">Hoja2!$A$2:$A$19</definedName>
  </definedNames>
  <calcPr calcId="144525"/>
</workbook>
</file>

<file path=xl/calcChain.xml><?xml version="1.0" encoding="utf-8"?>
<calcChain xmlns="http://schemas.openxmlformats.org/spreadsheetml/2006/main">
  <c r="D35" i="1" l="1"/>
  <c r="D34" i="1"/>
  <c r="F19" i="1" l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6" i="1"/>
  <c r="F8" i="1"/>
  <c r="F9" i="1"/>
  <c r="F10" i="1"/>
  <c r="F11" i="1"/>
  <c r="F12" i="1"/>
  <c r="F13" i="1"/>
  <c r="F14" i="1"/>
  <c r="F15" i="1"/>
  <c r="F16" i="1"/>
  <c r="E32" i="1" l="1"/>
  <c r="E21" i="1"/>
  <c r="E19" i="1"/>
  <c r="E20" i="1"/>
  <c r="E22" i="1"/>
  <c r="E23" i="1"/>
  <c r="E24" i="1"/>
  <c r="E25" i="1"/>
  <c r="E26" i="1"/>
  <c r="E27" i="1"/>
  <c r="E28" i="1"/>
  <c r="E29" i="1"/>
  <c r="E30" i="1"/>
  <c r="E31" i="1"/>
  <c r="C3" i="1"/>
  <c r="F3" i="1" s="1"/>
  <c r="E3" i="1" l="1"/>
  <c r="C4" i="1"/>
  <c r="F4" i="1" s="1"/>
  <c r="C5" i="1"/>
  <c r="F5" i="1" s="1"/>
  <c r="C6" i="1"/>
  <c r="C7" i="1"/>
  <c r="F7" i="1" s="1"/>
  <c r="C8" i="1"/>
  <c r="C9" i="1"/>
  <c r="C10" i="1"/>
  <c r="C11" i="1"/>
  <c r="C12" i="1"/>
  <c r="C13" i="1"/>
  <c r="C14" i="1"/>
  <c r="C15" i="1"/>
  <c r="C16" i="1"/>
  <c r="C17" i="1"/>
  <c r="F17" i="1" s="1"/>
  <c r="C18" i="1"/>
  <c r="F18" i="1" s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2" i="1"/>
  <c r="F2" i="1" s="1"/>
  <c r="E18" i="1" l="1"/>
  <c r="E16" i="1"/>
  <c r="E14" i="1"/>
  <c r="E12" i="1"/>
  <c r="E10" i="1"/>
  <c r="E8" i="1"/>
  <c r="E6" i="1"/>
  <c r="E17" i="1"/>
  <c r="E15" i="1"/>
  <c r="E13" i="1"/>
  <c r="E11" i="1"/>
  <c r="E9" i="1"/>
  <c r="E7" i="1"/>
  <c r="E5" i="1"/>
  <c r="E4" i="1"/>
  <c r="E2" i="1"/>
</calcChain>
</file>

<file path=xl/sharedStrings.xml><?xml version="1.0" encoding="utf-8"?>
<sst xmlns="http://schemas.openxmlformats.org/spreadsheetml/2006/main" count="83" uniqueCount="50">
  <si>
    <t>Tarea</t>
  </si>
  <si>
    <t>Kcal/hora</t>
  </si>
  <si>
    <t>ALIMENTAR Y EMPUJAR</t>
  </si>
  <si>
    <t>DOBLAR Y EMPUJAR</t>
  </si>
  <si>
    <t>SALIDA DE MÁQUINA</t>
  </si>
  <si>
    <t>TRANSPORTE MANUAL</t>
  </si>
  <si>
    <t>TRANSPORTE ASISTIDO</t>
  </si>
  <si>
    <t>EMPAQUETADO</t>
  </si>
  <si>
    <t>UBICACIÓN PALET</t>
  </si>
  <si>
    <t>APILADO EN PALET</t>
  </si>
  <si>
    <t>EMPUJAR PALET</t>
  </si>
  <si>
    <t>SUMINISTROS</t>
  </si>
  <si>
    <t>LIMPIEZA</t>
  </si>
  <si>
    <t>CONTROL Y VIGILANCIA</t>
  </si>
  <si>
    <t>TAREAS ORGANIZATIVAS</t>
  </si>
  <si>
    <t>OFICINA TÉCNICA</t>
  </si>
  <si>
    <t>ADMINISTRACIÓN</t>
  </si>
  <si>
    <t>DESCANSO</t>
  </si>
  <si>
    <t>kcal/hora</t>
  </si>
  <si>
    <t>TIEMPO  (MIN)</t>
  </si>
  <si>
    <t>Kcal</t>
  </si>
  <si>
    <t>Elija una tarea</t>
  </si>
  <si>
    <t>CONSUMO KCAL/8H</t>
  </si>
  <si>
    <t>HOMBRES</t>
  </si>
  <si>
    <t>MUJERES</t>
  </si>
  <si>
    <t>300 A 800</t>
  </si>
  <si>
    <t xml:space="preserve">800 A 1150 </t>
  </si>
  <si>
    <t xml:space="preserve">1150 A 1650 </t>
  </si>
  <si>
    <t>1650 A 1950</t>
  </si>
  <si>
    <t>MAS DE 1950</t>
  </si>
  <si>
    <t>275 A 700</t>
  </si>
  <si>
    <t>700 A 1150</t>
  </si>
  <si>
    <t>1150 A 1400</t>
  </si>
  <si>
    <t>1400 A 1600</t>
  </si>
  <si>
    <t>MAS DE 1600</t>
  </si>
  <si>
    <t>RIESGO</t>
  </si>
  <si>
    <t>TRIVIAL (Situación Satisfactoria)</t>
  </si>
  <si>
    <t>IMPORTANTE (Fatiga)</t>
  </si>
  <si>
    <t>HOMBRE</t>
  </si>
  <si>
    <t>MUJER</t>
  </si>
  <si>
    <t>SEXO</t>
  </si>
  <si>
    <t>GÉNERO</t>
  </si>
  <si>
    <t>ONDULADORA</t>
  </si>
  <si>
    <t>RECUPERACIÓN (MIN)</t>
  </si>
  <si>
    <t>TOLERABLE (Débiles molestias)</t>
  </si>
  <si>
    <t>MODERADO (Molestias medias. Existe riesgo de Fatiga)</t>
  </si>
  <si>
    <t>MUY IMPORTANTE (Fatiga)</t>
  </si>
  <si>
    <t>MODO DE USO</t>
  </si>
  <si>
    <t>TOTAL Kcal</t>
  </si>
  <si>
    <t>TOTAL TIEMPO (minutos)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</si>
</sst>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5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3" xfId="0" applyBorder="1" applyAlignment="1">
      <alignment horizontal="center"/>
    </xf>
    <xf numFmtId="0" fontId="0" fillId="0" borderId="8" xfId="0" applyBorder="1"/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0" xfId="0" applyBorder="1"/>
    <xf numFmtId="0" fontId="0" fillId="0" borderId="11" xfId="0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0" fillId="0" borderId="11" xfId="0" applyBorder="1"/>
    <xf numFmtId="0" fontId="4" fillId="6" borderId="2" xfId="2" applyFont="1" applyFill="1" applyBorder="1" applyAlignment="1">
      <alignment horizontal="center"/>
    </xf>
    <xf numFmtId="0" fontId="4" fillId="5" borderId="2" xfId="1" applyFont="1" applyFill="1" applyBorder="1" applyAlignment="1">
      <alignment horizontal="center"/>
    </xf>
    <xf numFmtId="0" fontId="4" fillId="7" borderId="2" xfId="3" applyFont="1" applyFill="1" applyBorder="1" applyAlignment="1">
      <alignment horizontal="center"/>
    </xf>
    <xf numFmtId="0" fontId="5" fillId="0" borderId="8" xfId="4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4" fillId="7" borderId="2" xfId="3" applyFont="1" applyFill="1" applyBorder="1" applyAlignment="1">
      <alignment horizontal="left"/>
    </xf>
    <xf numFmtId="0" fontId="4" fillId="6" borderId="2" xfId="2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left"/>
    </xf>
    <xf numFmtId="0" fontId="4" fillId="5" borderId="2" xfId="1" applyFont="1" applyFill="1" applyBorder="1" applyAlignment="1">
      <alignment horizontal="left"/>
    </xf>
    <xf numFmtId="0" fontId="0" fillId="0" borderId="7" xfId="0" applyFill="1" applyBorder="1" applyAlignment="1">
      <alignment horizontal="center"/>
    </xf>
    <xf numFmtId="1" fontId="0" fillId="0" borderId="0" xfId="0" applyNumberFormat="1" applyAlignment="1">
      <alignment horizontal="center"/>
    </xf>
  </cellXfs>
  <cellStyles count="5">
    <cellStyle name="Buena" xfId="1" builtinId="26"/>
    <cellStyle name="Hipervínculo" xfId="4" builtinId="8"/>
    <cellStyle name="Incorrecto" xfId="2" builtinId="27"/>
    <cellStyle name="Neutral" xfId="3" builtinId="28"/>
    <cellStyle name="Normal" xfId="0" builtinId="0"/>
  </cellStyles>
  <dxfs count="8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</font>
      <fill>
        <patternFill>
          <bgColor rgb="FF00B050"/>
        </patternFill>
      </fill>
    </dxf>
    <dxf>
      <fill>
        <patternFill patternType="solid"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colors>
    <mruColors>
      <color rgb="FFC6EFCE"/>
      <color rgb="FFFFEB9C"/>
      <color rgb="FFFFC7CE"/>
      <color rgb="FFFFFF66"/>
      <color rgb="FFFF4F4F"/>
      <color rgb="FFFF5757"/>
      <color rgb="FF00D25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ododeuso.doc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workbookViewId="0">
      <selection activeCell="D36" sqref="D36"/>
    </sheetView>
  </sheetViews>
  <sheetFormatPr baseColWidth="10" defaultColWidth="0" defaultRowHeight="15" zeroHeight="1" x14ac:dyDescent="0.25"/>
  <cols>
    <col min="1" max="1" width="18.85546875" customWidth="1"/>
    <col min="2" max="2" width="23.42578125" bestFit="1" customWidth="1"/>
    <col min="3" max="3" width="9.5703125" hidden="1" customWidth="1"/>
    <col min="4" max="4" width="13.85546875" bestFit="1" customWidth="1"/>
    <col min="5" max="5" width="8.7109375" customWidth="1"/>
    <col min="6" max="6" width="20.42578125" bestFit="1" customWidth="1"/>
    <col min="7" max="7" width="17" customWidth="1"/>
    <col min="8" max="8" width="0" hidden="1" customWidth="1"/>
    <col min="9" max="16384" width="11.42578125" hidden="1"/>
  </cols>
  <sheetData>
    <row r="1" spans="1:8" x14ac:dyDescent="0.25">
      <c r="A1" s="11" t="s">
        <v>41</v>
      </c>
      <c r="B1" s="11" t="s">
        <v>0</v>
      </c>
      <c r="C1" s="11" t="s">
        <v>18</v>
      </c>
      <c r="D1" s="11" t="s">
        <v>19</v>
      </c>
      <c r="E1" s="11" t="s">
        <v>20</v>
      </c>
      <c r="F1" s="11" t="s">
        <v>43</v>
      </c>
      <c r="G1" s="11"/>
    </row>
    <row r="2" spans="1:8" x14ac:dyDescent="0.25">
      <c r="A2" s="24" t="s">
        <v>47</v>
      </c>
      <c r="B2" s="12" t="s">
        <v>21</v>
      </c>
      <c r="C2" s="12">
        <f t="shared" ref="C2:C32" si="0">IF(ISBLANK(B2),"",VLOOKUP(B2,lista,2,0))</f>
        <v>0</v>
      </c>
      <c r="D2" s="12"/>
      <c r="E2" s="13" t="str">
        <f>IF(EXACT(B2,"Elija una tarea"),"",((C2*D2)/60))</f>
        <v/>
      </c>
      <c r="F2" s="16" t="str">
        <f>IF(ISBLANK(D2),"",IF(EXACT($A$1,"ELIJA EL SEXO DEL TRABAJADOR"),"",IF(EXACT(A$1,"HOMBRE"),IF((C2&gt;244),((((C2/60)/4)-1)*D2),0),IF((C2&gt;206),((((C2/60)/3.4)-1)*D2),0))))</f>
        <v/>
      </c>
      <c r="G2" s="1"/>
      <c r="H2" s="1"/>
    </row>
    <row r="3" spans="1:8" x14ac:dyDescent="0.25">
      <c r="A3" s="10"/>
      <c r="B3" s="14" t="s">
        <v>21</v>
      </c>
      <c r="C3" s="14">
        <f t="shared" si="0"/>
        <v>0</v>
      </c>
      <c r="D3" s="12"/>
      <c r="E3" s="15" t="str">
        <f t="shared" ref="E3:E32" si="1">IF(EXACT(B3,"Elija una tarea"),"",((C3*D3)/60))</f>
        <v/>
      </c>
      <c r="F3" s="16" t="str">
        <f t="shared" ref="F3:F32" si="2">IF(ISBLANK(D3),"",IF(EXACT($A$1,"ELIJA EL SEXO DEL TRABAJADOR"),"",IF(EXACT(A$1,"HOMBRE"),IF((C3&gt;244),((((C3/60)/4)-1)*D3),0),IF((C3&gt;206),((((C3/60)/3.4)-1)*D3),0))))</f>
        <v/>
      </c>
      <c r="G3" s="17"/>
    </row>
    <row r="4" spans="1:8" x14ac:dyDescent="0.25">
      <c r="A4" s="10"/>
      <c r="B4" s="14" t="s">
        <v>21</v>
      </c>
      <c r="C4" s="14">
        <f t="shared" si="0"/>
        <v>0</v>
      </c>
      <c r="D4" s="12"/>
      <c r="E4" s="15" t="str">
        <f t="shared" si="1"/>
        <v/>
      </c>
      <c r="F4" s="16" t="str">
        <f t="shared" si="2"/>
        <v/>
      </c>
      <c r="G4" s="17"/>
    </row>
    <row r="5" spans="1:8" x14ac:dyDescent="0.25">
      <c r="A5" s="10"/>
      <c r="B5" s="14" t="s">
        <v>21</v>
      </c>
      <c r="C5" s="14">
        <f t="shared" si="0"/>
        <v>0</v>
      </c>
      <c r="D5" s="12"/>
      <c r="E5" s="15" t="str">
        <f t="shared" si="1"/>
        <v/>
      </c>
      <c r="F5" s="16" t="str">
        <f t="shared" si="2"/>
        <v/>
      </c>
      <c r="G5" s="17"/>
    </row>
    <row r="6" spans="1:8" x14ac:dyDescent="0.25">
      <c r="A6" s="10"/>
      <c r="B6" s="14" t="s">
        <v>21</v>
      </c>
      <c r="C6" s="14">
        <f t="shared" si="0"/>
        <v>0</v>
      </c>
      <c r="D6" s="12"/>
      <c r="E6" s="15" t="str">
        <f t="shared" si="1"/>
        <v/>
      </c>
      <c r="F6" s="16" t="str">
        <f t="shared" ref="F6:F22" si="3">IF(ISBLANK(D6),"",IF(EXACT($A$1,"ELIJA EL SEXO DEL TRABAJADOR"),"",IF(EXACT(A$1,"HOMBRE"),IF((C6&gt;244),((((C6/60)/4)-1)*D6),0),IF((C6&gt;206),((((C6/60)/3.4)-1)*D6),0))))</f>
        <v/>
      </c>
      <c r="G6" s="17"/>
    </row>
    <row r="7" spans="1:8" x14ac:dyDescent="0.25">
      <c r="A7" s="10"/>
      <c r="B7" s="14" t="s">
        <v>21</v>
      </c>
      <c r="C7" s="14">
        <f t="shared" si="0"/>
        <v>0</v>
      </c>
      <c r="D7" s="12"/>
      <c r="E7" s="15" t="str">
        <f t="shared" si="1"/>
        <v/>
      </c>
      <c r="F7" s="16" t="str">
        <f t="shared" si="3"/>
        <v/>
      </c>
      <c r="G7" s="17"/>
    </row>
    <row r="8" spans="1:8" x14ac:dyDescent="0.25">
      <c r="A8" s="10"/>
      <c r="B8" s="14" t="s">
        <v>21</v>
      </c>
      <c r="C8" s="14">
        <f t="shared" si="0"/>
        <v>0</v>
      </c>
      <c r="D8" s="12"/>
      <c r="E8" s="15" t="str">
        <f t="shared" si="1"/>
        <v/>
      </c>
      <c r="F8" s="16" t="str">
        <f t="shared" si="3"/>
        <v/>
      </c>
      <c r="G8" s="17"/>
    </row>
    <row r="9" spans="1:8" x14ac:dyDescent="0.25">
      <c r="A9" s="10"/>
      <c r="B9" s="14" t="s">
        <v>21</v>
      </c>
      <c r="C9" s="14">
        <f t="shared" si="0"/>
        <v>0</v>
      </c>
      <c r="D9" s="12"/>
      <c r="E9" s="15" t="str">
        <f t="shared" si="1"/>
        <v/>
      </c>
      <c r="F9" s="16" t="str">
        <f t="shared" si="3"/>
        <v/>
      </c>
      <c r="G9" s="17"/>
    </row>
    <row r="10" spans="1:8" x14ac:dyDescent="0.25">
      <c r="A10" s="10"/>
      <c r="B10" s="14" t="s">
        <v>21</v>
      </c>
      <c r="C10" s="14">
        <f t="shared" si="0"/>
        <v>0</v>
      </c>
      <c r="D10" s="12"/>
      <c r="E10" s="15" t="str">
        <f t="shared" si="1"/>
        <v/>
      </c>
      <c r="F10" s="16" t="str">
        <f t="shared" si="3"/>
        <v/>
      </c>
      <c r="G10" s="17"/>
    </row>
    <row r="11" spans="1:8" x14ac:dyDescent="0.25">
      <c r="A11" s="10"/>
      <c r="B11" s="14" t="s">
        <v>21</v>
      </c>
      <c r="C11" s="14">
        <f t="shared" si="0"/>
        <v>0</v>
      </c>
      <c r="D11" s="12"/>
      <c r="E11" s="15" t="str">
        <f t="shared" si="1"/>
        <v/>
      </c>
      <c r="F11" s="16" t="str">
        <f t="shared" si="3"/>
        <v/>
      </c>
      <c r="G11" s="17"/>
    </row>
    <row r="12" spans="1:8" x14ac:dyDescent="0.25">
      <c r="A12" s="10"/>
      <c r="B12" s="14" t="s">
        <v>21</v>
      </c>
      <c r="C12" s="14">
        <f t="shared" si="0"/>
        <v>0</v>
      </c>
      <c r="D12" s="12"/>
      <c r="E12" s="15" t="str">
        <f t="shared" si="1"/>
        <v/>
      </c>
      <c r="F12" s="16" t="str">
        <f t="shared" si="3"/>
        <v/>
      </c>
      <c r="G12" s="17"/>
    </row>
    <row r="13" spans="1:8" x14ac:dyDescent="0.25">
      <c r="A13" s="10"/>
      <c r="B13" s="14" t="s">
        <v>21</v>
      </c>
      <c r="C13" s="14">
        <f t="shared" si="0"/>
        <v>0</v>
      </c>
      <c r="D13" s="12"/>
      <c r="E13" s="15" t="str">
        <f t="shared" si="1"/>
        <v/>
      </c>
      <c r="F13" s="16" t="str">
        <f t="shared" si="3"/>
        <v/>
      </c>
      <c r="G13" s="17"/>
    </row>
    <row r="14" spans="1:8" x14ac:dyDescent="0.25">
      <c r="A14" s="10"/>
      <c r="B14" s="14" t="s">
        <v>21</v>
      </c>
      <c r="C14" s="14">
        <f t="shared" si="0"/>
        <v>0</v>
      </c>
      <c r="D14" s="12"/>
      <c r="E14" s="15" t="str">
        <f t="shared" si="1"/>
        <v/>
      </c>
      <c r="F14" s="16" t="str">
        <f t="shared" si="3"/>
        <v/>
      </c>
      <c r="G14" s="17"/>
    </row>
    <row r="15" spans="1:8" x14ac:dyDescent="0.25">
      <c r="A15" s="10"/>
      <c r="B15" s="14" t="s">
        <v>21</v>
      </c>
      <c r="C15" s="14">
        <f t="shared" si="0"/>
        <v>0</v>
      </c>
      <c r="D15" s="12"/>
      <c r="E15" s="15" t="str">
        <f t="shared" si="1"/>
        <v/>
      </c>
      <c r="F15" s="16" t="str">
        <f t="shared" si="3"/>
        <v/>
      </c>
      <c r="G15" s="17"/>
    </row>
    <row r="16" spans="1:8" x14ac:dyDescent="0.25">
      <c r="A16" s="10"/>
      <c r="B16" s="14" t="s">
        <v>21</v>
      </c>
      <c r="C16" s="14">
        <f t="shared" si="0"/>
        <v>0</v>
      </c>
      <c r="D16" s="12"/>
      <c r="E16" s="15" t="str">
        <f t="shared" si="1"/>
        <v/>
      </c>
      <c r="F16" s="16" t="str">
        <f t="shared" si="3"/>
        <v/>
      </c>
      <c r="G16" s="17"/>
    </row>
    <row r="17" spans="1:7" x14ac:dyDescent="0.25">
      <c r="A17" s="10"/>
      <c r="B17" s="14" t="s">
        <v>21</v>
      </c>
      <c r="C17" s="14">
        <f t="shared" si="0"/>
        <v>0</v>
      </c>
      <c r="D17" s="26"/>
      <c r="E17" s="15" t="str">
        <f t="shared" si="1"/>
        <v/>
      </c>
      <c r="F17" s="16" t="str">
        <f t="shared" si="3"/>
        <v/>
      </c>
      <c r="G17" s="17"/>
    </row>
    <row r="18" spans="1:7" x14ac:dyDescent="0.25">
      <c r="A18" s="10"/>
      <c r="B18" s="14" t="s">
        <v>21</v>
      </c>
      <c r="C18" s="14">
        <f t="shared" si="0"/>
        <v>0</v>
      </c>
      <c r="D18" s="25"/>
      <c r="E18" s="15" t="str">
        <f t="shared" si="1"/>
        <v/>
      </c>
      <c r="F18" s="16" t="str">
        <f t="shared" si="3"/>
        <v/>
      </c>
      <c r="G18" s="17"/>
    </row>
    <row r="19" spans="1:7" x14ac:dyDescent="0.25">
      <c r="A19" s="10"/>
      <c r="B19" s="14" t="s">
        <v>21</v>
      </c>
      <c r="C19" s="14">
        <f t="shared" si="0"/>
        <v>0</v>
      </c>
      <c r="D19" s="14"/>
      <c r="E19" s="15" t="str">
        <f t="shared" si="1"/>
        <v/>
      </c>
      <c r="F19" s="16" t="str">
        <f t="shared" si="3"/>
        <v/>
      </c>
      <c r="G19" s="17"/>
    </row>
    <row r="20" spans="1:7" x14ac:dyDescent="0.25">
      <c r="A20" s="10"/>
      <c r="B20" s="14" t="s">
        <v>21</v>
      </c>
      <c r="C20" s="14">
        <f t="shared" si="0"/>
        <v>0</v>
      </c>
      <c r="D20" s="14"/>
      <c r="E20" s="15" t="str">
        <f t="shared" si="1"/>
        <v/>
      </c>
      <c r="F20" s="16" t="str">
        <f t="shared" si="3"/>
        <v/>
      </c>
      <c r="G20" s="17"/>
    </row>
    <row r="21" spans="1:7" x14ac:dyDescent="0.25">
      <c r="A21" s="10"/>
      <c r="B21" s="14" t="s">
        <v>21</v>
      </c>
      <c r="C21" s="14">
        <f t="shared" si="0"/>
        <v>0</v>
      </c>
      <c r="D21" s="14"/>
      <c r="E21" s="15" t="str">
        <f t="shared" si="1"/>
        <v/>
      </c>
      <c r="F21" s="16" t="str">
        <f t="shared" si="3"/>
        <v/>
      </c>
      <c r="G21" s="17"/>
    </row>
    <row r="22" spans="1:7" x14ac:dyDescent="0.25">
      <c r="A22" s="10"/>
      <c r="B22" s="14" t="s">
        <v>21</v>
      </c>
      <c r="C22" s="14">
        <f t="shared" si="0"/>
        <v>0</v>
      </c>
      <c r="D22" s="14"/>
      <c r="E22" s="15" t="str">
        <f t="shared" si="1"/>
        <v/>
      </c>
      <c r="F22" s="16" t="str">
        <f t="shared" si="3"/>
        <v/>
      </c>
      <c r="G22" s="17"/>
    </row>
    <row r="23" spans="1:7" x14ac:dyDescent="0.25">
      <c r="A23" s="10"/>
      <c r="B23" s="14" t="s">
        <v>21</v>
      </c>
      <c r="C23" s="14">
        <f t="shared" si="0"/>
        <v>0</v>
      </c>
      <c r="D23" s="14"/>
      <c r="E23" s="15" t="str">
        <f t="shared" si="1"/>
        <v/>
      </c>
      <c r="F23" s="16" t="str">
        <f t="shared" si="2"/>
        <v/>
      </c>
      <c r="G23" s="17"/>
    </row>
    <row r="24" spans="1:7" x14ac:dyDescent="0.25">
      <c r="A24" s="10"/>
      <c r="B24" s="14" t="s">
        <v>21</v>
      </c>
      <c r="C24" s="14">
        <f t="shared" si="0"/>
        <v>0</v>
      </c>
      <c r="D24" s="14"/>
      <c r="E24" s="15" t="str">
        <f t="shared" si="1"/>
        <v/>
      </c>
      <c r="F24" s="16" t="str">
        <f t="shared" si="2"/>
        <v/>
      </c>
      <c r="G24" s="17"/>
    </row>
    <row r="25" spans="1:7" x14ac:dyDescent="0.25">
      <c r="A25" s="10"/>
      <c r="B25" s="14" t="s">
        <v>21</v>
      </c>
      <c r="C25" s="14">
        <f t="shared" si="0"/>
        <v>0</v>
      </c>
      <c r="D25" s="14"/>
      <c r="E25" s="15" t="str">
        <f t="shared" si="1"/>
        <v/>
      </c>
      <c r="F25" s="16" t="str">
        <f t="shared" si="2"/>
        <v/>
      </c>
      <c r="G25" s="17"/>
    </row>
    <row r="26" spans="1:7" x14ac:dyDescent="0.25">
      <c r="A26" s="10"/>
      <c r="B26" s="14" t="s">
        <v>21</v>
      </c>
      <c r="C26" s="14">
        <f t="shared" si="0"/>
        <v>0</v>
      </c>
      <c r="D26" s="14"/>
      <c r="E26" s="15" t="str">
        <f t="shared" si="1"/>
        <v/>
      </c>
      <c r="F26" s="16" t="str">
        <f t="shared" si="2"/>
        <v/>
      </c>
      <c r="G26" s="17"/>
    </row>
    <row r="27" spans="1:7" x14ac:dyDescent="0.25">
      <c r="A27" s="10"/>
      <c r="B27" s="14" t="s">
        <v>21</v>
      </c>
      <c r="C27" s="14">
        <f t="shared" si="0"/>
        <v>0</v>
      </c>
      <c r="D27" s="14"/>
      <c r="E27" s="15" t="str">
        <f t="shared" si="1"/>
        <v/>
      </c>
      <c r="F27" s="16" t="str">
        <f t="shared" si="2"/>
        <v/>
      </c>
      <c r="G27" s="17"/>
    </row>
    <row r="28" spans="1:7" x14ac:dyDescent="0.25">
      <c r="A28" s="10"/>
      <c r="B28" s="14" t="s">
        <v>21</v>
      </c>
      <c r="C28" s="14">
        <f t="shared" si="0"/>
        <v>0</v>
      </c>
      <c r="D28" s="14"/>
      <c r="E28" s="15" t="str">
        <f t="shared" si="1"/>
        <v/>
      </c>
      <c r="F28" s="16" t="str">
        <f t="shared" si="2"/>
        <v/>
      </c>
      <c r="G28" s="17"/>
    </row>
    <row r="29" spans="1:7" x14ac:dyDescent="0.25">
      <c r="A29" s="10"/>
      <c r="B29" s="14" t="s">
        <v>21</v>
      </c>
      <c r="C29" s="14">
        <f t="shared" si="0"/>
        <v>0</v>
      </c>
      <c r="D29" s="14"/>
      <c r="E29" s="15" t="str">
        <f t="shared" si="1"/>
        <v/>
      </c>
      <c r="F29" s="16" t="str">
        <f t="shared" si="2"/>
        <v/>
      </c>
      <c r="G29" s="17"/>
    </row>
    <row r="30" spans="1:7" x14ac:dyDescent="0.25">
      <c r="A30" s="10"/>
      <c r="B30" s="14" t="s">
        <v>21</v>
      </c>
      <c r="C30" s="14">
        <f t="shared" si="0"/>
        <v>0</v>
      </c>
      <c r="D30" s="14"/>
      <c r="E30" s="15" t="str">
        <f t="shared" si="1"/>
        <v/>
      </c>
      <c r="F30" s="16" t="str">
        <f t="shared" si="2"/>
        <v/>
      </c>
      <c r="G30" s="17"/>
    </row>
    <row r="31" spans="1:7" x14ac:dyDescent="0.25">
      <c r="A31" s="10"/>
      <c r="B31" s="14" t="s">
        <v>21</v>
      </c>
      <c r="C31" s="14">
        <f t="shared" si="0"/>
        <v>0</v>
      </c>
      <c r="D31" s="14"/>
      <c r="E31" s="15" t="str">
        <f t="shared" si="1"/>
        <v/>
      </c>
      <c r="F31" s="16" t="str">
        <f t="shared" si="2"/>
        <v/>
      </c>
      <c r="G31" s="17"/>
    </row>
    <row r="32" spans="1:7" x14ac:dyDescent="0.25">
      <c r="A32" s="10"/>
      <c r="B32" s="18" t="s">
        <v>21</v>
      </c>
      <c r="C32" s="18">
        <f t="shared" si="0"/>
        <v>0</v>
      </c>
      <c r="D32" s="18"/>
      <c r="E32" s="19" t="str">
        <f t="shared" si="1"/>
        <v/>
      </c>
      <c r="F32" s="16" t="str">
        <f t="shared" si="2"/>
        <v/>
      </c>
      <c r="G32" s="20"/>
    </row>
    <row r="33" spans="1:7" x14ac:dyDescent="0.25"/>
    <row r="34" spans="1:7" x14ac:dyDescent="0.25">
      <c r="B34" s="32" t="s">
        <v>49</v>
      </c>
      <c r="D34" s="33">
        <f>SUM(D2:D32)</f>
        <v>0</v>
      </c>
    </row>
    <row r="35" spans="1:7" x14ac:dyDescent="0.25">
      <c r="B35" s="11" t="s">
        <v>48</v>
      </c>
      <c r="D35" s="4" t="str">
        <f>IF(EXACT(SUM(E2:E32),0),"0",SUM(E2:E32))</f>
        <v>0</v>
      </c>
    </row>
    <row r="36" spans="1:7" ht="15.75" thickBot="1" x14ac:dyDescent="0.3"/>
    <row r="37" spans="1:7" ht="15.75" thickBot="1" x14ac:dyDescent="0.3">
      <c r="A37" s="29" t="s">
        <v>22</v>
      </c>
      <c r="B37" s="29"/>
      <c r="C37" s="29"/>
      <c r="D37" s="29"/>
      <c r="E37" s="29"/>
      <c r="F37" s="29"/>
      <c r="G37" s="29"/>
    </row>
    <row r="38" spans="1:7" x14ac:dyDescent="0.25">
      <c r="A38" s="29"/>
      <c r="B38" s="29"/>
      <c r="C38" s="29"/>
      <c r="D38" s="29"/>
      <c r="E38" s="29"/>
      <c r="F38" s="29"/>
      <c r="G38" s="29"/>
    </row>
    <row r="39" spans="1:7" ht="15.75" thickBot="1" x14ac:dyDescent="0.3">
      <c r="A39" s="9" t="s">
        <v>23</v>
      </c>
      <c r="B39" s="9" t="s">
        <v>24</v>
      </c>
      <c r="C39" s="30" t="s">
        <v>35</v>
      </c>
      <c r="D39" s="30"/>
      <c r="E39" s="30"/>
      <c r="F39" s="30"/>
      <c r="G39" s="30"/>
    </row>
    <row r="40" spans="1:7" x14ac:dyDescent="0.25">
      <c r="A40" s="22" t="s">
        <v>25</v>
      </c>
      <c r="B40" s="22" t="s">
        <v>30</v>
      </c>
      <c r="C40" s="31" t="s">
        <v>36</v>
      </c>
      <c r="D40" s="31"/>
      <c r="E40" s="31"/>
      <c r="F40" s="31"/>
      <c r="G40" s="31"/>
    </row>
    <row r="41" spans="1:7" x14ac:dyDescent="0.25">
      <c r="A41" s="22" t="s">
        <v>26</v>
      </c>
      <c r="B41" s="22" t="s">
        <v>31</v>
      </c>
      <c r="C41" s="31" t="s">
        <v>44</v>
      </c>
      <c r="D41" s="31"/>
      <c r="E41" s="31"/>
      <c r="F41" s="31"/>
      <c r="G41" s="31"/>
    </row>
    <row r="42" spans="1:7" x14ac:dyDescent="0.25">
      <c r="A42" s="23" t="s">
        <v>27</v>
      </c>
      <c r="B42" s="23" t="s">
        <v>32</v>
      </c>
      <c r="C42" s="27" t="s">
        <v>45</v>
      </c>
      <c r="D42" s="27"/>
      <c r="E42" s="27"/>
      <c r="F42" s="27"/>
      <c r="G42" s="27"/>
    </row>
    <row r="43" spans="1:7" x14ac:dyDescent="0.25">
      <c r="A43" s="21" t="s">
        <v>28</v>
      </c>
      <c r="B43" s="21" t="s">
        <v>33</v>
      </c>
      <c r="C43" s="28" t="s">
        <v>37</v>
      </c>
      <c r="D43" s="28"/>
      <c r="E43" s="28"/>
      <c r="F43" s="28"/>
      <c r="G43" s="28"/>
    </row>
    <row r="44" spans="1:7" x14ac:dyDescent="0.25">
      <c r="A44" s="21" t="s">
        <v>29</v>
      </c>
      <c r="B44" s="21" t="s">
        <v>34</v>
      </c>
      <c r="C44" s="28" t="s">
        <v>46</v>
      </c>
      <c r="D44" s="28"/>
      <c r="E44" s="28"/>
      <c r="F44" s="28"/>
      <c r="G44" s="28"/>
    </row>
    <row r="45" spans="1:7" ht="15.75" thickBot="1" x14ac:dyDescent="0.3">
      <c r="A45" s="5"/>
      <c r="B45" s="5"/>
      <c r="C45" s="5"/>
      <c r="D45" s="6"/>
      <c r="E45" s="7"/>
      <c r="F45" s="7"/>
      <c r="G45" s="8"/>
    </row>
  </sheetData>
  <mergeCells count="8">
    <mergeCell ref="C42:G42"/>
    <mergeCell ref="C43:G43"/>
    <mergeCell ref="C44:G44"/>
    <mergeCell ref="A37:G37"/>
    <mergeCell ref="A38:G38"/>
    <mergeCell ref="C39:G39"/>
    <mergeCell ref="C40:G40"/>
    <mergeCell ref="C41:G41"/>
  </mergeCells>
  <conditionalFormatting sqref="G2:G31">
    <cfRule type="expression" priority="7">
      <formula>C2=0</formula>
    </cfRule>
    <cfRule type="expression" dxfId="7" priority="8">
      <formula>IF(EXACT($A$1,"HOMBRE"),C2&gt;200,C2&gt;176)</formula>
    </cfRule>
    <cfRule type="expression" dxfId="6" priority="9">
      <formula>IF(EXACT($A$1,"HOMBRE"),AND(C2&gt;100,C2&lt;=200),AND(C2&gt;100,C2&lt;=176))</formula>
    </cfRule>
    <cfRule type="expression" dxfId="5" priority="10">
      <formula>AND(C2&gt;1,C2&lt;100)</formula>
    </cfRule>
    <cfRule type="iconSet" priority="11">
      <iconSet iconSet="3Arrows">
        <cfvo type="percent" val="0"/>
        <cfvo type="percent" val="33"/>
        <cfvo type="percent" val="67"/>
      </iconSet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5">
    <cfRule type="expression" dxfId="4" priority="2">
      <formula>IF(EXACT($A$1,"MUJER"),$D$35&gt;1400)</formula>
    </cfRule>
    <cfRule type="expression" dxfId="3" priority="3">
      <formula>IF(EXACT($A$1,"HOMBRE"),$D$35&gt;1650)</formula>
    </cfRule>
    <cfRule type="expression" dxfId="2" priority="4">
      <formula>IF(EXACT($A$1,"MUJER"),AND($D$35&gt;1150,$D$35&lt;=1400))</formula>
    </cfRule>
    <cfRule type="expression" dxfId="1" priority="5">
      <formula>IF(EXACT($A$1,"HOMBRE"),AND($D$35&gt;1150,$D$35&lt;=1650))</formula>
    </cfRule>
    <cfRule type="expression" dxfId="0" priority="6">
      <formula>$D$35&lt;1150</formula>
    </cfRule>
  </conditionalFormatting>
  <dataValidations count="2">
    <dataValidation type="list" allowBlank="1" showInputMessage="1" showErrorMessage="1" sqref="B2:B32">
      <formula1>Tareas</formula1>
    </dataValidation>
    <dataValidation type="list" allowBlank="1" showInputMessage="1" showErrorMessage="1" sqref="A1">
      <formula1>SEXO</formula1>
    </dataValidation>
  </dataValidations>
  <hyperlinks>
    <hyperlink ref="A2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>
      <selection activeCell="A3" sqref="A3"/>
    </sheetView>
  </sheetViews>
  <sheetFormatPr baseColWidth="10" defaultRowHeight="15" x14ac:dyDescent="0.25"/>
  <cols>
    <col min="1" max="1" width="23.42578125" bestFit="1" customWidth="1"/>
    <col min="2" max="3" width="9.42578125" bestFit="1" customWidth="1"/>
    <col min="4" max="4" width="28.85546875" bestFit="1" customWidth="1"/>
  </cols>
  <sheetData>
    <row r="1" spans="1:4" x14ac:dyDescent="0.25">
      <c r="A1" s="3" t="s">
        <v>0</v>
      </c>
      <c r="B1" s="3" t="s">
        <v>1</v>
      </c>
      <c r="D1" s="4" t="s">
        <v>40</v>
      </c>
    </row>
    <row r="2" spans="1:4" x14ac:dyDescent="0.25">
      <c r="A2" t="s">
        <v>21</v>
      </c>
      <c r="B2">
        <v>0</v>
      </c>
      <c r="D2" s="4" t="s">
        <v>41</v>
      </c>
    </row>
    <row r="3" spans="1:4" x14ac:dyDescent="0.25">
      <c r="A3" s="1" t="s">
        <v>42</v>
      </c>
      <c r="B3" s="2">
        <v>142</v>
      </c>
      <c r="D3" s="4" t="s">
        <v>38</v>
      </c>
    </row>
    <row r="4" spans="1:4" x14ac:dyDescent="0.25">
      <c r="A4" s="1" t="s">
        <v>2</v>
      </c>
      <c r="B4" s="1">
        <v>166</v>
      </c>
      <c r="D4" s="4" t="s">
        <v>39</v>
      </c>
    </row>
    <row r="5" spans="1:4" x14ac:dyDescent="0.25">
      <c r="A5" s="1" t="s">
        <v>3</v>
      </c>
      <c r="B5" s="1">
        <v>135</v>
      </c>
    </row>
    <row r="6" spans="1:4" x14ac:dyDescent="0.25">
      <c r="A6" s="1" t="s">
        <v>4</v>
      </c>
      <c r="B6" s="1">
        <v>234</v>
      </c>
    </row>
    <row r="7" spans="1:4" x14ac:dyDescent="0.25">
      <c r="A7" s="1" t="s">
        <v>5</v>
      </c>
      <c r="B7" s="1">
        <v>110</v>
      </c>
    </row>
    <row r="8" spans="1:4" x14ac:dyDescent="0.25">
      <c r="A8" s="1" t="s">
        <v>6</v>
      </c>
      <c r="B8" s="1">
        <v>178</v>
      </c>
    </row>
    <row r="9" spans="1:4" x14ac:dyDescent="0.25">
      <c r="A9" s="1" t="s">
        <v>7</v>
      </c>
      <c r="B9" s="1">
        <v>123</v>
      </c>
    </row>
    <row r="10" spans="1:4" x14ac:dyDescent="0.25">
      <c r="A10" s="1" t="s">
        <v>8</v>
      </c>
      <c r="B10" s="1">
        <v>295</v>
      </c>
    </row>
    <row r="11" spans="1:4" x14ac:dyDescent="0.25">
      <c r="A11" s="1" t="s">
        <v>9</v>
      </c>
      <c r="B11" s="1">
        <v>238</v>
      </c>
    </row>
    <row r="12" spans="1:4" x14ac:dyDescent="0.25">
      <c r="A12" s="1" t="s">
        <v>10</v>
      </c>
      <c r="B12" s="1">
        <v>189</v>
      </c>
    </row>
    <row r="13" spans="1:4" x14ac:dyDescent="0.25">
      <c r="A13" s="1" t="s">
        <v>11</v>
      </c>
      <c r="B13" s="1">
        <v>95</v>
      </c>
    </row>
    <row r="14" spans="1:4" x14ac:dyDescent="0.25">
      <c r="A14" s="1" t="s">
        <v>12</v>
      </c>
      <c r="B14" s="1">
        <v>189</v>
      </c>
    </row>
    <row r="15" spans="1:4" x14ac:dyDescent="0.25">
      <c r="A15" s="1" t="s">
        <v>13</v>
      </c>
      <c r="B15" s="1">
        <v>126</v>
      </c>
    </row>
    <row r="16" spans="1:4" x14ac:dyDescent="0.25">
      <c r="A16" s="1" t="s">
        <v>14</v>
      </c>
      <c r="B16" s="1">
        <v>84</v>
      </c>
    </row>
    <row r="17" spans="1:2" x14ac:dyDescent="0.25">
      <c r="A17" s="1" t="s">
        <v>15</v>
      </c>
      <c r="B17" s="1">
        <v>75</v>
      </c>
    </row>
    <row r="18" spans="1:2" x14ac:dyDescent="0.25">
      <c r="A18" s="1" t="s">
        <v>16</v>
      </c>
      <c r="B18" s="1">
        <v>70</v>
      </c>
    </row>
    <row r="19" spans="1:2" x14ac:dyDescent="0.25">
      <c r="A19" s="1" t="s">
        <v>17</v>
      </c>
      <c r="B19" s="1">
        <v>55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Hoja1</vt:lpstr>
      <vt:lpstr>Hoja2</vt:lpstr>
      <vt:lpstr>Hoja3</vt:lpstr>
      <vt:lpstr>KCAL</vt:lpstr>
      <vt:lpstr>lista</vt:lpstr>
      <vt:lpstr>SEXO</vt:lpstr>
      <vt:lpstr>Tareas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2014-11-18T19:25:28Z</dcterms:modified>
</cp:coreProperties>
</file>